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61BCA5A0-9674-4916-8BA4-56BA89A13FFE}" xr6:coauthVersionLast="47" xr6:coauthVersionMax="47" xr10:uidLastSave="{00000000-0000-0000-0000-000000000000}"/>
  <bookViews>
    <workbookView xWindow="-120" yWindow="-120" windowWidth="29040" windowHeight="15720" tabRatio="744" activeTab="2" xr2:uid="{00000000-000D-0000-FFFF-FFFF00000000}"/>
  </bookViews>
  <sheets>
    <sheet name="N_Campos Generales" sheetId="1" r:id="rId1"/>
    <sheet name="N_Campos Especificos" sheetId="2" r:id="rId2"/>
    <sheet name="ANEXO AE 11" sheetId="12" r:id="rId3"/>
    <sheet name="ANEXO AE 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3" l="1"/>
  <c r="G8" i="13"/>
  <c r="A8" i="13"/>
  <c r="G7" i="13"/>
  <c r="G5" i="13"/>
  <c r="I3" i="13"/>
  <c r="G3" i="13"/>
  <c r="C3" i="13"/>
  <c r="E2" i="13"/>
  <c r="G7" i="12"/>
  <c r="E2" i="12"/>
  <c r="A8" i="12"/>
  <c r="G20" i="12"/>
  <c r="G8" i="12"/>
  <c r="I3" i="12"/>
  <c r="G5" i="12"/>
  <c r="G3" i="12"/>
  <c r="C3" i="12"/>
</calcChain>
</file>

<file path=xl/sharedStrings.xml><?xml version="1.0" encoding="utf-8"?>
<sst xmlns="http://schemas.openxmlformats.org/spreadsheetml/2006/main" count="304" uniqueCount="240">
  <si>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</si>
  <si>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</si>
  <si>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</si>
  <si>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</si>
  <si>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</si>
  <si>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</si>
  <si>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</si>
  <si>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</si>
  <si>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</si>
  <si>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</si>
  <si>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</si>
  <si>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</si>
  <si>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</si>
  <si>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</si>
  <si>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</si>
  <si>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</si>
  <si>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</si>
  <si>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</si>
  <si>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</si>
  <si>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</si>
  <si>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</si>
  <si>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</si>
  <si>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</si>
  <si>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</si>
  <si>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</si>
  <si>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</si>
  <si>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</si>
  <si>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</si>
  <si>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</si>
  <si>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</si>
  <si>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</si>
  <si>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</si>
  <si>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</si>
  <si>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</si>
  <si>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</si>
  <si>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</si>
  <si>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</si>
  <si>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</si>
  <si>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</si>
  <si>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</si>
  <si>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</si>
  <si>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</si>
  <si>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</si>
  <si>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</si>
  <si>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</si>
  <si>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</si>
  <si>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</si>
  <si>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</si>
  <si>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</si>
  <si>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</si>
  <si>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</si>
  <si>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</si>
  <si>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</si>
  <si>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</si>
  <si>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</si>
  <si>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</si>
  <si>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</si>
  <si>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</si>
  <si>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</si>
  <si>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</si>
  <si>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</si>
  <si>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</si>
  <si>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</si>
  <si>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</si>
  <si>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</si>
  <si>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</si>
  <si>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</si>
  <si>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</si>
  <si>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</si>
  <si>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</si>
  <si>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</si>
  <si>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</si>
  <si>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</si>
  <si>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</si>
  <si>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</si>
  <si>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</si>
  <si>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</si>
  <si>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</si>
  <si>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</si>
  <si>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</si>
  <si>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</si>
  <si>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</si>
  <si>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</si>
  <si>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</si>
  <si>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</si>
  <si>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</si>
  <si>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</si>
  <si>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</si>
  <si>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</si>
  <si>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</si>
  <si>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</si>
  <si>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</si>
  <si>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</si>
  <si>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</si>
  <si>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</si>
  <si>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</si>
  <si>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</si>
  <si>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</si>
  <si>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</si>
  <si>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</si>
  <si>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</si>
  <si>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</si>
  <si>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</si>
  <si>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</si>
  <si>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</si>
  <si>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</si>
  <si>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</si>
  <si>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</si>
  <si>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</si>
  <si>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</si>
  <si>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</si>
  <si>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</si>
  <si>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</si>
  <si>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</si>
  <si>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</si>
  <si>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</si>
  <si>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</si>
  <si>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</si>
  <si>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</si>
  <si>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</si>
  <si>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</si>
  <si>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</si>
  <si>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</si>
  <si>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</si>
  <si>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</si>
  <si>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</si>
  <si>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</si>
  <si>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</si>
  <si>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</si>
  <si>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</si>
  <si>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</si>
  <si>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</si>
  <si>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</si>
  <si>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</si>
  <si>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</si>
  <si>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</si>
  <si>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</si>
  <si>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</si>
  <si>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</si>
  <si>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</si>
  <si>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</si>
  <si>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</si>
  <si>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</si>
  <si>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</si>
  <si>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</si>
  <si>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</si>
  <si>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</si>
  <si>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</si>
  <si>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</si>
  <si>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</si>
  <si>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</si>
  <si>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</si>
  <si>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</si>
  <si>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</si>
  <si>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</si>
  <si>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</si>
  <si>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</si>
  <si>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</si>
  <si>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</si>
  <si>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</si>
  <si>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</si>
  <si>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</si>
  <si>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</si>
  <si>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</si>
  <si>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</si>
  <si>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</si>
  <si>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</si>
  <si>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</si>
  <si>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</si>
  <si>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</si>
  <si>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</si>
  <si>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</si>
  <si>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</si>
  <si>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</si>
  <si>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</si>
  <si>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</si>
  <si>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</si>
  <si>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</si>
  <si>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</si>
  <si>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</si>
  <si>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</si>
  <si>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</si>
  <si>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</si>
  <si>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</si>
  <si>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</si>
  <si>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</si>
  <si>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</si>
  <si>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</si>
  <si>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</t>
  </si>
  <si>
    <t>HOJA</t>
  </si>
  <si>
    <t>DE</t>
  </si>
  <si>
    <t>No.</t>
  </si>
  <si>
    <t>NOMBRE DE LA PARTIDA, SUBPARTIDA O CONCEPTO</t>
  </si>
  <si>
    <t>UNIDAD</t>
  </si>
  <si>
    <t>PRECIO UNITARIO</t>
  </si>
  <si>
    <t>FIT</t>
  </si>
  <si>
    <t>FTT</t>
  </si>
  <si>
    <t>AE 11</t>
  </si>
  <si>
    <t>FECHA DE INICIO:</t>
  </si>
  <si>
    <t>FECHA DE TERMINACIÓN:</t>
  </si>
  <si>
    <t>PLAZO DE EJECUCIÓN:</t>
  </si>
  <si>
    <t>COMISIÓN FEDERAL DE ELECTRICIDAD</t>
  </si>
  <si>
    <t>IMPORTE DE ESTA HOJA:</t>
  </si>
  <si>
    <t>IMPORTE ACUMULADO HASTA LA HOJA ANTERIOR:</t>
  </si>
  <si>
    <t>IMPORTE ACUMULADO HASTA ESTA HOJA:</t>
  </si>
  <si>
    <t>COMISION FEDERAL DE ELECTRICIDAD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</si>
  <si>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</si>
  <si>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</si>
  <si>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</si>
  <si>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</si>
  <si>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</si>
  <si>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</si>
  <si>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</si>
  <si>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</si>
  <si>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</si>
  <si>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</si>
  <si>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</si>
  <si>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</si>
  <si>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</si>
  <si>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</si>
  <si>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</si>
  <si>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</si>
  <si>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</si>
  <si>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</si>
  <si>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</si>
  <si>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</si>
  <si>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</si>
  <si>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</si>
  <si>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</si>
  <si>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LICITACION:</t>
  </si>
  <si>
    <t>P R O G R A M A D E E J E C U C I Ó N G E N E R A L D E L O S T R A B A J O 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</si>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</sst>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#,##0.00000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0" fontId="12" fillId="0" borderId="0"/>
  </cellStyleXfs>
  <cellXfs count="12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0" fontId="4" fillId="0" borderId="0" xfId="0" applyFont="1"/>
    <xf numFmtId="0" fontId="3" fillId="0" borderId="7" xfId="0" applyFont="1" applyBorder="1"/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0" fillId="0" borderId="4" xfId="0" applyBorder="1"/>
    <xf numFmtId="15" fontId="3" fillId="0" borderId="0" xfId="0" applyNumberFormat="1" applyFont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9" xfId="0" applyFont="1" applyFill="1" applyBorder="1" applyAlignment="1">
      <alignment horizontal="center" vertical="top"/>
    </xf>
    <xf numFmtId="0" fontId="6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6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6" fillId="5" borderId="13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1" fillId="3" borderId="10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2" fillId="2" borderId="12" xfId="0" applyFont="1" applyFill="1" applyBorder="1"/>
    <xf numFmtId="0" fontId="2" fillId="2" borderId="1" xfId="0" applyFont="1" applyFill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6" borderId="0" xfId="0" applyFill="1"/>
    <xf numFmtId="165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165" fontId="3" fillId="0" borderId="0" xfId="2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0" fontId="3" fillId="0" borderId="2" xfId="0" applyFont="1" applyBorder="1"/>
    <xf numFmtId="0" fontId="0" fillId="0" borderId="2" xfId="0" applyBorder="1"/>
    <xf numFmtId="0" fontId="0" fillId="0" borderId="3" xfId="0" applyBorder="1"/>
    <xf numFmtId="0" fontId="3" fillId="0" borderId="5" xfId="0" applyFont="1" applyBorder="1"/>
    <xf numFmtId="0" fontId="1" fillId="0" borderId="6" xfId="0" applyFont="1" applyBorder="1" applyAlignment="1">
      <alignment horizontal="centerContinuous"/>
    </xf>
    <xf numFmtId="0" fontId="4" fillId="0" borderId="19" xfId="0" applyFont="1" applyBorder="1" applyAlignment="1">
      <alignment horizontal="center" vertical="center"/>
    </xf>
    <xf numFmtId="166" fontId="4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3" fillId="0" borderId="3" xfId="0" applyFont="1" applyBorder="1"/>
    <xf numFmtId="0" fontId="3" fillId="0" borderId="11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0" xfId="3" applyFont="1" applyFill="1" applyBorder="1" applyAlignment="1">
      <alignment vertical="top"/>
    </xf>
    <xf numFmtId="0" fontId="12" fillId="2" borderId="1" xfId="3" applyFill="1" applyBorder="1" applyAlignment="1">
      <alignment vertical="top"/>
    </xf>
    <xf numFmtId="0" fontId="1" fillId="2" borderId="1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2" fillId="2" borderId="1" xfId="3" applyFont="1" applyFill="1" applyBorder="1" applyAlignment="1">
      <alignment vertical="top"/>
    </xf>
    <xf numFmtId="0" fontId="1" fillId="2" borderId="1" xfId="3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2" borderId="14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justify" vertical="top" wrapText="1"/>
    </xf>
    <xf numFmtId="0" fontId="4" fillId="0" borderId="6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15" fontId="3" fillId="0" borderId="0" xfId="0" applyNumberFormat="1" applyFont="1" applyAlignment="1">
      <alignment horizontal="right"/>
    </xf>
    <xf numFmtId="0" fontId="3" fillId="0" borderId="15" xfId="0" applyFont="1" applyBorder="1"/>
    <xf numFmtId="0" fontId="3" fillId="0" borderId="26" xfId="0" applyFont="1" applyBorder="1"/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165" fontId="3" fillId="0" borderId="11" xfId="0" applyNumberFormat="1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5" xfId="0" applyBorder="1"/>
    <xf numFmtId="0" fontId="0" fillId="0" borderId="7" xfId="0" applyBorder="1"/>
    <xf numFmtId="0" fontId="3" fillId="0" borderId="0" xfId="0" applyFont="1" applyAlignment="1">
      <alignment horizontal="center" vertical="top"/>
    </xf>
    <xf numFmtId="15" fontId="3" fillId="0" borderId="0" xfId="0" applyNumberFormat="1" applyFont="1" applyAlignment="1">
      <alignment horizontal="right" vertical="top"/>
    </xf>
    <xf numFmtId="0" fontId="4" fillId="0" borderId="3" xfId="0" applyFont="1" applyBorder="1" applyAlignment="1">
      <alignment horizontal="right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7" xfId="0" applyBorder="1" applyAlignment="1">
      <alignment wrapText="1"/>
    </xf>
    <xf numFmtId="0" fontId="3" fillId="0" borderId="5" xfId="0" applyFont="1" applyBorder="1" applyAlignment="1">
      <alignment horizontal="justify" vertical="top" wrapText="1"/>
    </xf>
    <xf numFmtId="0" fontId="0" fillId="0" borderId="5" xfId="0" applyBorder="1" applyAlignment="1">
      <alignment wrapText="1"/>
    </xf>
  </cellXfs>
  <cellStyles count="4">
    <cellStyle name="Hipervínculo" xfId="1" builtinId="8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57151</xdr:colOff>
      <xdr:row>0</xdr:row>
      <xdr:rowOff>95250</xdr:rowOff>
    </xdr:from>
    <xdr:to>
      <xdr:col>1</xdr:col>
      <xdr:colOff>1352550</xdr:colOff>
      <xdr:row>2</xdr:row>
      <xdr:rowOff>104776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95250"/>
          <a:ext cx="2076449" cy="333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57151</xdr:colOff>
      <xdr:row>0</xdr:row>
      <xdr:rowOff>95250</xdr:rowOff>
    </xdr:from>
    <xdr:to>
      <xdr:col>1</xdr:col>
      <xdr:colOff>1352550</xdr:colOff>
      <xdr:row>2</xdr:row>
      <xdr:rowOff>104776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95250"/>
          <a:ext cx="2076449" cy="333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A7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5" customWidth="1"/>
  </cols>
  <sheetData>
    <row r="1" spans="1:3" x14ac:dyDescent="0.2">
      <c r="B1" s="75" t="s">
        <v>206</v>
      </c>
      <c r="C1" s="76" t="s">
        <v>228</v>
      </c>
    </row>
    <row r="2" spans="1:3" ht="12.75" customHeight="1" x14ac:dyDescent="0.2">
      <c r="A2" s="1" t="s">
        <v>0</v>
      </c>
      <c r="B2" s="1"/>
      <c r="C2" s="26"/>
    </row>
    <row r="3" spans="1:3" ht="12.75" customHeight="1" x14ac:dyDescent="0.2">
      <c r="A3" s="2"/>
      <c r="B3" s="2"/>
    </row>
    <row r="4" spans="1:3" ht="12.75" customHeight="1" x14ac:dyDescent="0.2">
      <c r="A4" s="12" t="s">
        <v>42</v>
      </c>
      <c r="B4" s="13" t="s">
        <v>2</v>
      </c>
      <c r="C4" s="27" t="s">
        <v>43</v>
      </c>
    </row>
    <row r="5" spans="1:3" ht="12.75" customHeight="1" x14ac:dyDescent="0.2">
      <c r="A5" s="14" t="s">
        <v>3</v>
      </c>
      <c r="B5" s="15"/>
      <c r="C5" s="28"/>
    </row>
    <row r="6" spans="1:3" ht="12.75" customHeight="1" x14ac:dyDescent="0.2">
      <c r="A6" s="16" t="s">
        <v>44</v>
      </c>
      <c r="B6" s="17" t="s">
        <v>4</v>
      </c>
      <c r="C6" s="29" t="s">
        <v>231</v>
      </c>
    </row>
    <row r="7" spans="1:3" ht="12.75" customHeight="1" x14ac:dyDescent="0.2">
      <c r="A7" s="18" t="s">
        <v>45</v>
      </c>
      <c r="B7" s="19" t="s">
        <v>5</v>
      </c>
      <c r="C7" s="21" t="s">
        <v>232</v>
      </c>
    </row>
    <row r="8" spans="1:3" ht="12.75" customHeight="1" x14ac:dyDescent="0.2">
      <c r="A8" s="18" t="s">
        <v>46</v>
      </c>
      <c r="B8" s="19" t="s">
        <v>6</v>
      </c>
      <c r="C8" s="21" t="s">
        <v>233</v>
      </c>
    </row>
    <row r="9" spans="1:3" ht="12.75" customHeight="1" x14ac:dyDescent="0.2">
      <c r="A9" s="18" t="s">
        <v>47</v>
      </c>
      <c r="B9" s="19" t="s">
        <v>7</v>
      </c>
      <c r="C9" s="21" t="s">
        <v>48</v>
      </c>
    </row>
    <row r="10" spans="1:3" ht="12.75" customHeight="1" x14ac:dyDescent="0.2">
      <c r="A10" s="19" t="s">
        <v>49</v>
      </c>
      <c r="B10" s="18" t="s">
        <v>50</v>
      </c>
      <c r="C10" s="21" t="s">
        <v>234</v>
      </c>
    </row>
    <row r="11" spans="1:3" ht="12.75" customHeight="1" x14ac:dyDescent="0.2">
      <c r="A11" s="19" t="s">
        <v>52</v>
      </c>
      <c r="B11" s="19" t="s">
        <v>8</v>
      </c>
      <c r="C11" s="21" t="s">
        <v>235</v>
      </c>
    </row>
    <row r="12" spans="1:3" ht="12.75" customHeight="1" x14ac:dyDescent="0.2">
      <c r="A12" s="19" t="s">
        <v>53</v>
      </c>
      <c r="B12" s="19" t="s">
        <v>9</v>
      </c>
      <c r="C12" s="21" t="s">
        <v>236</v>
      </c>
    </row>
    <row r="13" spans="1:3" ht="12.75" customHeight="1" x14ac:dyDescent="0.2">
      <c r="A13" s="19" t="s">
        <v>54</v>
      </c>
      <c r="B13" s="19" t="s">
        <v>10</v>
      </c>
      <c r="C13" s="30" t="s">
        <v>237</v>
      </c>
    </row>
    <row r="14" spans="1:3" ht="12.75" customHeight="1" x14ac:dyDescent="0.2">
      <c r="A14" s="18" t="s">
        <v>55</v>
      </c>
      <c r="B14" s="19" t="s">
        <v>11</v>
      </c>
      <c r="C14" s="31">
        <v>1234567</v>
      </c>
    </row>
    <row r="15" spans="1:3" ht="12.75" customHeight="1" x14ac:dyDescent="0.2">
      <c r="A15" s="18" t="s">
        <v>56</v>
      </c>
      <c r="B15" s="19" t="s">
        <v>12</v>
      </c>
      <c r="C15" s="31">
        <v>12345678</v>
      </c>
    </row>
    <row r="16" spans="1:3" ht="12.75" customHeight="1" x14ac:dyDescent="0.2">
      <c r="A16" s="18" t="s">
        <v>57</v>
      </c>
      <c r="B16" s="19" t="s">
        <v>13</v>
      </c>
      <c r="C16" s="31">
        <v>123456789</v>
      </c>
    </row>
    <row r="17" spans="1:3" ht="12.75" customHeight="1" x14ac:dyDescent="0.2">
      <c r="A17" s="18" t="s">
        <v>58</v>
      </c>
      <c r="B17" s="19" t="s">
        <v>15</v>
      </c>
      <c r="C17" s="21" t="s">
        <v>238</v>
      </c>
    </row>
    <row r="18" spans="1:3" ht="12.75" customHeight="1" x14ac:dyDescent="0.2">
      <c r="A18" s="18" t="s">
        <v>59</v>
      </c>
      <c r="B18" s="19" t="s">
        <v>16</v>
      </c>
      <c r="C18" s="21" t="s">
        <v>60</v>
      </c>
    </row>
    <row r="19" spans="1:3" ht="12.75" customHeight="1" x14ac:dyDescent="0.2">
      <c r="A19" s="14" t="s">
        <v>61</v>
      </c>
      <c r="B19" s="20"/>
      <c r="C19" s="28"/>
    </row>
    <row r="20" spans="1:3" x14ac:dyDescent="0.2">
      <c r="A20" s="18" t="s">
        <v>62</v>
      </c>
      <c r="B20" s="18" t="s">
        <v>63</v>
      </c>
      <c r="C20" s="72" t="s">
        <v>201</v>
      </c>
    </row>
    <row r="21" spans="1:3" ht="12.75" customHeight="1" x14ac:dyDescent="0.2">
      <c r="A21" s="19" t="s">
        <v>64</v>
      </c>
      <c r="B21" s="19" t="s">
        <v>65</v>
      </c>
      <c r="C21" s="21" t="s">
        <v>66</v>
      </c>
    </row>
    <row r="22" spans="1:3" ht="12.75" customHeight="1" x14ac:dyDescent="0.2">
      <c r="A22" s="19" t="s">
        <v>67</v>
      </c>
      <c r="B22" s="19" t="s">
        <v>68</v>
      </c>
      <c r="C22" s="21" t="s">
        <v>69</v>
      </c>
    </row>
    <row r="23" spans="1:3" ht="12.75" customHeight="1" x14ac:dyDescent="0.2">
      <c r="A23" s="19" t="s">
        <v>109</v>
      </c>
      <c r="B23" s="19" t="s">
        <v>110</v>
      </c>
      <c r="C23" s="38" t="s">
        <v>110</v>
      </c>
    </row>
    <row r="24" spans="1:3" ht="12.75" customHeight="1" x14ac:dyDescent="0.2">
      <c r="A24" s="19" t="s">
        <v>111</v>
      </c>
      <c r="B24" s="19" t="s">
        <v>112</v>
      </c>
      <c r="C24" s="38" t="s">
        <v>112</v>
      </c>
    </row>
    <row r="25" spans="1:3" ht="12.75" customHeight="1" x14ac:dyDescent="0.2">
      <c r="A25" s="19" t="s">
        <v>113</v>
      </c>
      <c r="B25" s="19" t="s">
        <v>114</v>
      </c>
      <c r="C25" s="38" t="s">
        <v>114</v>
      </c>
    </row>
    <row r="26" spans="1:3" ht="12.75" customHeight="1" x14ac:dyDescent="0.2">
      <c r="A26" s="19" t="s">
        <v>115</v>
      </c>
      <c r="B26" s="19" t="s">
        <v>116</v>
      </c>
      <c r="C26" s="38" t="s">
        <v>116</v>
      </c>
    </row>
    <row r="27" spans="1:3" ht="12.75" customHeight="1" x14ac:dyDescent="0.2">
      <c r="A27" s="19" t="s">
        <v>117</v>
      </c>
      <c r="B27" s="19" t="s">
        <v>118</v>
      </c>
      <c r="C27" s="38" t="s">
        <v>118</v>
      </c>
    </row>
    <row r="28" spans="1:3" ht="12.75" customHeight="1" x14ac:dyDescent="0.2">
      <c r="A28" s="19" t="s">
        <v>119</v>
      </c>
      <c r="B28" s="19" t="s">
        <v>120</v>
      </c>
      <c r="C28" s="38" t="s">
        <v>120</v>
      </c>
    </row>
    <row r="29" spans="1:3" ht="12.75" customHeight="1" x14ac:dyDescent="0.2">
      <c r="A29" s="19" t="s">
        <v>121</v>
      </c>
      <c r="B29" s="19" t="s">
        <v>122</v>
      </c>
      <c r="C29" s="38" t="s">
        <v>122</v>
      </c>
    </row>
    <row r="30" spans="1:3" ht="12.75" customHeight="1" x14ac:dyDescent="0.2">
      <c r="A30" s="79" t="s">
        <v>210</v>
      </c>
      <c r="B30" s="80" t="s">
        <v>211</v>
      </c>
      <c r="C30" s="81" t="s">
        <v>211</v>
      </c>
    </row>
    <row r="31" spans="1:3" ht="12.75" customHeight="1" x14ac:dyDescent="0.2">
      <c r="A31" s="82" t="s">
        <v>212</v>
      </c>
      <c r="B31" s="80" t="s">
        <v>213</v>
      </c>
      <c r="C31" s="81" t="s">
        <v>213</v>
      </c>
    </row>
    <row r="32" spans="1:3" ht="12.75" customHeight="1" x14ac:dyDescent="0.2">
      <c r="A32" s="79" t="s">
        <v>214</v>
      </c>
      <c r="B32" s="80" t="s">
        <v>215</v>
      </c>
      <c r="C32" s="81" t="s">
        <v>215</v>
      </c>
    </row>
    <row r="33" spans="1:3" ht="12.75" customHeight="1" x14ac:dyDescent="0.2">
      <c r="A33" s="14" t="s">
        <v>17</v>
      </c>
      <c r="B33" s="20"/>
      <c r="C33" s="39"/>
    </row>
    <row r="34" spans="1:3" ht="12.75" customHeight="1" x14ac:dyDescent="0.2">
      <c r="A34" s="40" t="s">
        <v>70</v>
      </c>
      <c r="B34" s="19" t="s">
        <v>18</v>
      </c>
      <c r="C34" s="86">
        <v>40017</v>
      </c>
    </row>
    <row r="35" spans="1:3" ht="12.75" customHeight="1" x14ac:dyDescent="0.2">
      <c r="A35" s="40" t="s">
        <v>71</v>
      </c>
      <c r="B35" s="19" t="s">
        <v>19</v>
      </c>
      <c r="C35" s="41" t="s">
        <v>72</v>
      </c>
    </row>
    <row r="36" spans="1:3" ht="12.75" customHeight="1" x14ac:dyDescent="0.2">
      <c r="A36" s="40" t="s">
        <v>123</v>
      </c>
      <c r="B36" s="40" t="s">
        <v>73</v>
      </c>
      <c r="C36" s="38" t="s">
        <v>74</v>
      </c>
    </row>
    <row r="37" spans="1:3" ht="12.75" customHeight="1" x14ac:dyDescent="0.2">
      <c r="A37" s="14" t="s">
        <v>20</v>
      </c>
      <c r="B37" s="20"/>
      <c r="C37" s="42"/>
    </row>
    <row r="38" spans="1:3" ht="12.75" customHeight="1" x14ac:dyDescent="0.2">
      <c r="A38" s="77" t="s">
        <v>207</v>
      </c>
      <c r="B38" s="78" t="s">
        <v>208</v>
      </c>
      <c r="C38" s="72" t="s">
        <v>209</v>
      </c>
    </row>
    <row r="39" spans="1:3" ht="127.5" x14ac:dyDescent="0.2">
      <c r="A39" s="40" t="s">
        <v>75</v>
      </c>
      <c r="B39" s="19" t="s">
        <v>21</v>
      </c>
      <c r="C39" s="43" t="s">
        <v>182</v>
      </c>
    </row>
    <row r="40" spans="1:3" ht="12.75" customHeight="1" x14ac:dyDescent="0.2">
      <c r="A40" s="40" t="s">
        <v>124</v>
      </c>
      <c r="B40" s="19" t="s">
        <v>22</v>
      </c>
      <c r="C40" s="38" t="s">
        <v>76</v>
      </c>
    </row>
    <row r="41" spans="1:3" ht="12.75" customHeight="1" x14ac:dyDescent="0.2">
      <c r="A41" s="40" t="s">
        <v>125</v>
      </c>
      <c r="B41" s="19" t="s">
        <v>126</v>
      </c>
      <c r="C41" s="38" t="s">
        <v>126</v>
      </c>
    </row>
    <row r="42" spans="1:3" ht="12.75" customHeight="1" x14ac:dyDescent="0.2">
      <c r="A42" s="40" t="s">
        <v>77</v>
      </c>
      <c r="B42" s="19" t="s">
        <v>23</v>
      </c>
      <c r="C42" s="38" t="s">
        <v>48</v>
      </c>
    </row>
    <row r="43" spans="1:3" ht="12.75" customHeight="1" x14ac:dyDescent="0.2">
      <c r="A43" s="40" t="s">
        <v>78</v>
      </c>
      <c r="B43" s="40" t="s">
        <v>79</v>
      </c>
      <c r="C43" s="38" t="s">
        <v>51</v>
      </c>
    </row>
    <row r="44" spans="1:3" ht="12.75" customHeight="1" x14ac:dyDescent="0.2">
      <c r="A44" s="40" t="s">
        <v>127</v>
      </c>
      <c r="B44" s="40" t="s">
        <v>128</v>
      </c>
      <c r="C44" s="38" t="s">
        <v>128</v>
      </c>
    </row>
    <row r="45" spans="1:3" ht="12.75" customHeight="1" x14ac:dyDescent="0.2">
      <c r="A45" s="40" t="s">
        <v>129</v>
      </c>
      <c r="B45" s="40" t="s">
        <v>130</v>
      </c>
      <c r="C45" s="38" t="s">
        <v>130</v>
      </c>
    </row>
    <row r="46" spans="1:3" ht="12.75" customHeight="1" x14ac:dyDescent="0.2">
      <c r="A46" s="40" t="s">
        <v>131</v>
      </c>
      <c r="B46" s="40" t="s">
        <v>132</v>
      </c>
      <c r="C46" s="38" t="s">
        <v>132</v>
      </c>
    </row>
    <row r="47" spans="1:3" ht="12.75" customHeight="1" x14ac:dyDescent="0.2">
      <c r="A47" s="40" t="s">
        <v>133</v>
      </c>
      <c r="B47" s="40" t="s">
        <v>134</v>
      </c>
      <c r="C47" s="38" t="s">
        <v>134</v>
      </c>
    </row>
    <row r="48" spans="1:3" ht="12.75" customHeight="1" x14ac:dyDescent="0.2">
      <c r="A48" s="40" t="s">
        <v>135</v>
      </c>
      <c r="B48" s="40" t="s">
        <v>136</v>
      </c>
      <c r="C48" s="38" t="s">
        <v>137</v>
      </c>
    </row>
    <row r="49" spans="1:3" ht="12.75" customHeight="1" x14ac:dyDescent="0.2">
      <c r="A49" s="83" t="s">
        <v>216</v>
      </c>
      <c r="B49" s="83" t="s">
        <v>217</v>
      </c>
      <c r="C49" s="84" t="s">
        <v>218</v>
      </c>
    </row>
    <row r="50" spans="1:3" ht="12.75" customHeight="1" x14ac:dyDescent="0.2">
      <c r="A50" s="83" t="s">
        <v>219</v>
      </c>
      <c r="B50" s="83" t="s">
        <v>220</v>
      </c>
      <c r="C50" s="84" t="s">
        <v>239</v>
      </c>
    </row>
    <row r="51" spans="1:3" ht="12.75" customHeight="1" x14ac:dyDescent="0.2">
      <c r="A51" s="83" t="s">
        <v>221</v>
      </c>
      <c r="B51" s="83" t="s">
        <v>222</v>
      </c>
      <c r="C51" s="84" t="s">
        <v>223</v>
      </c>
    </row>
    <row r="52" spans="1:3" ht="12.75" customHeight="1" x14ac:dyDescent="0.2">
      <c r="A52" s="83" t="s">
        <v>224</v>
      </c>
      <c r="B52" s="83" t="s">
        <v>225</v>
      </c>
      <c r="C52" s="84" t="s">
        <v>236</v>
      </c>
    </row>
    <row r="53" spans="1:3" ht="12.75" customHeight="1" x14ac:dyDescent="0.2">
      <c r="A53" s="83" t="s">
        <v>226</v>
      </c>
      <c r="B53" s="83" t="s">
        <v>227</v>
      </c>
      <c r="C53" s="85" t="s">
        <v>237</v>
      </c>
    </row>
    <row r="54" spans="1:3" ht="12.75" customHeight="1" x14ac:dyDescent="0.2">
      <c r="A54" s="40" t="s">
        <v>80</v>
      </c>
      <c r="B54" s="19" t="s">
        <v>81</v>
      </c>
      <c r="C54" s="86">
        <v>40026</v>
      </c>
    </row>
    <row r="55" spans="1:3" ht="12.75" customHeight="1" x14ac:dyDescent="0.2">
      <c r="A55" s="44" t="s">
        <v>82</v>
      </c>
      <c r="B55" s="22" t="s">
        <v>83</v>
      </c>
      <c r="C55" s="87">
        <v>40178</v>
      </c>
    </row>
    <row r="56" spans="1:3" ht="12.75" customHeight="1" x14ac:dyDescent="0.2">
      <c r="A56" s="40" t="s">
        <v>138</v>
      </c>
      <c r="B56" s="19" t="s">
        <v>139</v>
      </c>
      <c r="C56" s="45">
        <v>100000</v>
      </c>
    </row>
    <row r="57" spans="1:3" ht="12.75" customHeight="1" x14ac:dyDescent="0.2">
      <c r="A57" s="40" t="s">
        <v>140</v>
      </c>
      <c r="B57" s="19" t="s">
        <v>141</v>
      </c>
      <c r="C57" s="45">
        <v>7722</v>
      </c>
    </row>
    <row r="58" spans="1:3" ht="12.75" customHeight="1" x14ac:dyDescent="0.2">
      <c r="A58" s="40" t="s">
        <v>142</v>
      </c>
      <c r="B58" s="19" t="s">
        <v>143</v>
      </c>
      <c r="C58" s="46">
        <v>0.15</v>
      </c>
    </row>
    <row r="59" spans="1:3" ht="12.75" customHeight="1" x14ac:dyDescent="0.2">
      <c r="A59" s="14" t="s">
        <v>24</v>
      </c>
      <c r="B59" s="20"/>
      <c r="C59" s="39"/>
    </row>
    <row r="60" spans="1:3" ht="12.75" customHeight="1" x14ac:dyDescent="0.2">
      <c r="A60" s="19" t="s">
        <v>144</v>
      </c>
      <c r="B60" s="19" t="s">
        <v>145</v>
      </c>
      <c r="C60" s="38">
        <v>153</v>
      </c>
    </row>
    <row r="61" spans="1:3" ht="12.75" customHeight="1" x14ac:dyDescent="0.2">
      <c r="A61" s="19" t="s">
        <v>146</v>
      </c>
      <c r="B61" s="19" t="s">
        <v>147</v>
      </c>
      <c r="C61" s="38">
        <v>133</v>
      </c>
    </row>
    <row r="62" spans="1:3" ht="12.75" customHeight="1" x14ac:dyDescent="0.2">
      <c r="A62" s="40" t="s">
        <v>148</v>
      </c>
      <c r="B62" s="40" t="s">
        <v>84</v>
      </c>
      <c r="C62" s="38">
        <v>2</v>
      </c>
    </row>
    <row r="63" spans="1:3" ht="12.75" customHeight="1" x14ac:dyDescent="0.2">
      <c r="A63" s="40" t="s">
        <v>149</v>
      </c>
      <c r="B63" s="40" t="s">
        <v>85</v>
      </c>
      <c r="C63" s="38" t="s">
        <v>86</v>
      </c>
    </row>
    <row r="64" spans="1:3" ht="12.75" customHeight="1" x14ac:dyDescent="0.2">
      <c r="A64" s="40" t="s">
        <v>150</v>
      </c>
      <c r="B64" s="40" t="s">
        <v>87</v>
      </c>
      <c r="C64" s="38" t="s">
        <v>88</v>
      </c>
    </row>
    <row r="65" spans="1:3" ht="12.75" customHeight="1" x14ac:dyDescent="0.2">
      <c r="A65" s="40" t="s">
        <v>151</v>
      </c>
      <c r="B65" s="40" t="s">
        <v>89</v>
      </c>
      <c r="C65" s="38" t="s">
        <v>90</v>
      </c>
    </row>
    <row r="66" spans="1:3" ht="12.75" customHeight="1" x14ac:dyDescent="0.2">
      <c r="A66" s="40" t="s">
        <v>152</v>
      </c>
      <c r="B66" s="40" t="s">
        <v>91</v>
      </c>
      <c r="C66" s="38" t="s">
        <v>92</v>
      </c>
    </row>
    <row r="67" spans="1:3" ht="12.75" customHeight="1" x14ac:dyDescent="0.2">
      <c r="A67" s="23" t="s">
        <v>25</v>
      </c>
      <c r="B67" s="24"/>
      <c r="C67" s="47"/>
    </row>
    <row r="68" spans="1:3" ht="12.75" customHeight="1" x14ac:dyDescent="0.2">
      <c r="A68" s="40" t="s">
        <v>93</v>
      </c>
      <c r="B68" s="19" t="s">
        <v>26</v>
      </c>
      <c r="C68" s="38" t="s">
        <v>94</v>
      </c>
    </row>
    <row r="69" spans="1:3" ht="12.75" customHeight="1" x14ac:dyDescent="0.2">
      <c r="A69" s="40" t="s">
        <v>95</v>
      </c>
      <c r="B69" s="19" t="s">
        <v>27</v>
      </c>
      <c r="C69" s="86">
        <v>39995</v>
      </c>
    </row>
    <row r="70" spans="1:3" ht="12.75" customHeight="1" x14ac:dyDescent="0.2">
      <c r="A70" s="48" t="s">
        <v>96</v>
      </c>
      <c r="B70" s="19" t="s">
        <v>28</v>
      </c>
      <c r="C70" s="43" t="s">
        <v>97</v>
      </c>
    </row>
  </sheetData>
  <hyperlinks>
    <hyperlink ref="C13" r:id="rId1" display="soporte@neodata.com.mx" xr:uid="{00000000-0004-0000-0000-000000000000}"/>
    <hyperlink ref="C53" r:id="rId2" display="ventas@neodata.com.mx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2" t="s">
        <v>187</v>
      </c>
      <c r="B3" s="33"/>
    </row>
    <row r="4" spans="1:2" ht="12.75" customHeight="1" x14ac:dyDescent="0.2">
      <c r="A4" s="34" t="s">
        <v>1</v>
      </c>
      <c r="B4" s="35" t="s">
        <v>2</v>
      </c>
    </row>
    <row r="5" spans="1:2" ht="12.75" customHeight="1" x14ac:dyDescent="0.2">
      <c r="A5" s="19" t="s">
        <v>98</v>
      </c>
      <c r="B5" s="36" t="s">
        <v>99</v>
      </c>
    </row>
    <row r="6" spans="1:2" ht="12.75" customHeight="1" x14ac:dyDescent="0.2">
      <c r="A6" s="19" t="s">
        <v>100</v>
      </c>
      <c r="B6" s="36" t="s">
        <v>31</v>
      </c>
    </row>
    <row r="7" spans="1:2" ht="12.75" customHeight="1" x14ac:dyDescent="0.2">
      <c r="A7" s="19" t="s">
        <v>106</v>
      </c>
      <c r="B7" s="37" t="s">
        <v>155</v>
      </c>
    </row>
    <row r="8" spans="1:2" ht="12.75" customHeight="1" x14ac:dyDescent="0.2">
      <c r="A8" s="19" t="s">
        <v>102</v>
      </c>
      <c r="B8" s="52" t="s">
        <v>154</v>
      </c>
    </row>
    <row r="9" spans="1:2" ht="12.75" customHeight="1" x14ac:dyDescent="0.2">
      <c r="A9" s="40" t="s">
        <v>161</v>
      </c>
      <c r="B9" s="52" t="s">
        <v>162</v>
      </c>
    </row>
    <row r="10" spans="1:2" ht="12.75" customHeight="1" x14ac:dyDescent="0.2">
      <c r="A10" s="19" t="s">
        <v>37</v>
      </c>
      <c r="B10" s="37" t="s">
        <v>156</v>
      </c>
    </row>
    <row r="11" spans="1:2" ht="12.75" customHeight="1" x14ac:dyDescent="0.2">
      <c r="A11" s="40" t="s">
        <v>33</v>
      </c>
      <c r="B11" s="52" t="s">
        <v>158</v>
      </c>
    </row>
    <row r="12" spans="1:2" ht="12.75" customHeight="1" x14ac:dyDescent="0.2">
      <c r="A12" s="40" t="s">
        <v>34</v>
      </c>
      <c r="B12" s="52" t="s">
        <v>159</v>
      </c>
    </row>
    <row r="13" spans="1:2" s="54" customFormat="1" ht="12.75" customHeight="1" x14ac:dyDescent="0.2">
      <c r="A13" s="40" t="s">
        <v>166</v>
      </c>
      <c r="B13" s="52" t="s">
        <v>167</v>
      </c>
    </row>
    <row r="14" spans="1:2" s="54" customFormat="1" x14ac:dyDescent="0.2">
      <c r="A14" s="40" t="s">
        <v>168</v>
      </c>
      <c r="B14" s="52" t="s">
        <v>169</v>
      </c>
    </row>
    <row r="15" spans="1:2" s="54" customFormat="1" x14ac:dyDescent="0.2">
      <c r="A15" s="40" t="s">
        <v>170</v>
      </c>
      <c r="B15" s="52" t="s">
        <v>171</v>
      </c>
    </row>
    <row r="16" spans="1:2" ht="12.75" customHeight="1" x14ac:dyDescent="0.2">
      <c r="A16" s="19" t="s">
        <v>104</v>
      </c>
      <c r="B16" s="36" t="s">
        <v>105</v>
      </c>
    </row>
    <row r="17" spans="1:2" ht="12.75" customHeight="1" x14ac:dyDescent="0.2">
      <c r="A17" s="19" t="s">
        <v>36</v>
      </c>
      <c r="B17" s="37" t="s">
        <v>157</v>
      </c>
    </row>
    <row r="18" spans="1:2" ht="12.75" customHeight="1" x14ac:dyDescent="0.2">
      <c r="A18" s="40" t="s">
        <v>163</v>
      </c>
      <c r="B18" s="52" t="s">
        <v>164</v>
      </c>
    </row>
    <row r="19" spans="1:2" ht="12.75" customHeight="1" x14ac:dyDescent="0.2">
      <c r="A19" s="19" t="s">
        <v>107</v>
      </c>
      <c r="B19" s="36" t="s">
        <v>38</v>
      </c>
    </row>
    <row r="20" spans="1:2" ht="12.75" customHeight="1" x14ac:dyDescent="0.2">
      <c r="A20" s="40" t="s">
        <v>14</v>
      </c>
      <c r="B20" s="52" t="s">
        <v>165</v>
      </c>
    </row>
    <row r="21" spans="1:2" ht="12.75" customHeight="1" x14ac:dyDescent="0.2">
      <c r="A21" s="18" t="s">
        <v>30</v>
      </c>
      <c r="B21" s="37" t="s">
        <v>108</v>
      </c>
    </row>
    <row r="22" spans="1:2" ht="12.75" customHeight="1" x14ac:dyDescent="0.2">
      <c r="A22" s="19" t="s">
        <v>32</v>
      </c>
      <c r="B22" s="36" t="s">
        <v>101</v>
      </c>
    </row>
    <row r="23" spans="1:2" ht="12.75" customHeight="1" x14ac:dyDescent="0.2">
      <c r="A23" s="19" t="s">
        <v>35</v>
      </c>
      <c r="B23" s="36" t="s">
        <v>103</v>
      </c>
    </row>
    <row r="24" spans="1:2" x14ac:dyDescent="0.2">
      <c r="A24" s="14" t="s">
        <v>153</v>
      </c>
      <c r="B24" s="20"/>
    </row>
    <row r="25" spans="1:2" x14ac:dyDescent="0.2">
      <c r="A25" s="49" t="s">
        <v>172</v>
      </c>
      <c r="B25" s="49" t="s">
        <v>177</v>
      </c>
    </row>
    <row r="26" spans="1:2" x14ac:dyDescent="0.2">
      <c r="A26" s="50" t="s">
        <v>173</v>
      </c>
      <c r="B26" s="50" t="s">
        <v>178</v>
      </c>
    </row>
    <row r="27" spans="1:2" x14ac:dyDescent="0.2">
      <c r="A27" s="40" t="s">
        <v>174</v>
      </c>
      <c r="B27" s="19" t="s">
        <v>179</v>
      </c>
    </row>
    <row r="28" spans="1:2" x14ac:dyDescent="0.2">
      <c r="A28" s="40" t="s">
        <v>175</v>
      </c>
      <c r="B28" s="19" t="s">
        <v>180</v>
      </c>
    </row>
    <row r="29" spans="1:2" x14ac:dyDescent="0.2">
      <c r="A29" s="40" t="s">
        <v>176</v>
      </c>
      <c r="B29" s="19" t="s">
        <v>181</v>
      </c>
    </row>
    <row r="30" spans="1:2" x14ac:dyDescent="0.2">
      <c r="A30" s="40" t="s">
        <v>183</v>
      </c>
      <c r="B30" s="19" t="s">
        <v>184</v>
      </c>
    </row>
    <row r="31" spans="1:2" x14ac:dyDescent="0.2">
      <c r="A31" s="40" t="s">
        <v>185</v>
      </c>
      <c r="B31" s="19" t="s">
        <v>186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showGridLines="0" showZeros="0" tabSelected="1" zoomScaleNormal="100" workbookViewId="0"/>
  </sheetViews>
  <sheetFormatPr baseColWidth="10" defaultColWidth="9.140625" defaultRowHeight="12.75" x14ac:dyDescent="0.2"/>
  <cols>
    <col min="1" max="1" width="11.7109375" customWidth="1"/>
    <col min="2" max="2" width="27.140625" customWidth="1"/>
    <col min="3" max="3" width="7.42578125" customWidth="1"/>
    <col min="4" max="6" width="8.7109375" customWidth="1"/>
    <col min="7" max="7" width="12.5703125" customWidth="1"/>
    <col min="8" max="8" width="10.28515625" customWidth="1"/>
    <col min="9" max="9" width="10.140625" customWidth="1"/>
    <col min="10" max="11" width="8.28515625" customWidth="1"/>
    <col min="12" max="12" width="7.7109375" customWidth="1"/>
  </cols>
  <sheetData>
    <row r="1" spans="1:12" ht="12.75" customHeight="1" thickBot="1" x14ac:dyDescent="0.25">
      <c r="A1" s="3" t="s">
        <v>39</v>
      </c>
    </row>
    <row r="2" spans="1:12" ht="12.75" customHeight="1" thickTop="1" x14ac:dyDescent="0.2">
      <c r="A2" s="59"/>
      <c r="B2" s="10"/>
      <c r="C2" s="60"/>
      <c r="D2" s="107" t="s">
        <v>229</v>
      </c>
      <c r="E2" s="73" t="str">
        <f>numerodeconcurso</f>
        <v>2009/0257-0001</v>
      </c>
      <c r="F2" s="10"/>
      <c r="G2" s="59" t="s">
        <v>198</v>
      </c>
      <c r="H2" s="73"/>
      <c r="I2" s="103"/>
      <c r="J2" s="73"/>
      <c r="K2" s="98"/>
      <c r="L2" s="10"/>
    </row>
    <row r="3" spans="1:12" ht="12.75" customHeight="1" x14ac:dyDescent="0.2">
      <c r="A3" s="62"/>
      <c r="B3" s="4"/>
      <c r="C3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14"/>
      <c r="E3" s="114"/>
      <c r="F3" s="115"/>
      <c r="G3" s="91">
        <f>fechainicio</f>
        <v>40026</v>
      </c>
      <c r="H3" s="3"/>
      <c r="I3" s="113" t="str">
        <f>razonsocial</f>
        <v>MI EMPRESA</v>
      </c>
      <c r="J3" s="114"/>
      <c r="K3" s="115"/>
      <c r="L3" s="89" t="s">
        <v>188</v>
      </c>
    </row>
    <row r="4" spans="1:12" ht="12.75" customHeight="1" x14ac:dyDescent="0.2">
      <c r="A4" s="62"/>
      <c r="B4" s="4"/>
      <c r="C4" s="127"/>
      <c r="D4" s="114"/>
      <c r="E4" s="114"/>
      <c r="F4" s="115"/>
      <c r="G4" s="3" t="s">
        <v>199</v>
      </c>
      <c r="H4" s="3"/>
      <c r="I4" s="116"/>
      <c r="J4" s="114"/>
      <c r="K4" s="115"/>
      <c r="L4" s="63"/>
    </row>
    <row r="5" spans="1:12" ht="12.75" customHeight="1" x14ac:dyDescent="0.2">
      <c r="A5" s="62"/>
      <c r="B5" s="4"/>
      <c r="C5" s="127"/>
      <c r="D5" s="114"/>
      <c r="E5" s="114"/>
      <c r="F5" s="115"/>
      <c r="G5" s="91">
        <f>fechaterminacion</f>
        <v>40178</v>
      </c>
      <c r="H5" s="3"/>
      <c r="I5" s="116"/>
      <c r="J5" s="114"/>
      <c r="K5" s="115"/>
      <c r="L5" s="90" t="s">
        <v>197</v>
      </c>
    </row>
    <row r="6" spans="1:12" ht="12.75" customHeight="1" x14ac:dyDescent="0.2">
      <c r="A6" s="111" t="s">
        <v>205</v>
      </c>
      <c r="B6" s="112"/>
      <c r="C6" s="127"/>
      <c r="D6" s="114"/>
      <c r="E6" s="114"/>
      <c r="F6" s="115"/>
      <c r="G6" s="3" t="s">
        <v>200</v>
      </c>
      <c r="H6" s="3"/>
      <c r="I6" s="92"/>
      <c r="J6" s="99"/>
      <c r="K6" s="100"/>
      <c r="L6" s="63"/>
    </row>
    <row r="7" spans="1:12" ht="12.75" customHeight="1" thickBot="1" x14ac:dyDescent="0.25">
      <c r="A7" s="111"/>
      <c r="B7" s="112"/>
      <c r="C7" s="123"/>
      <c r="D7" s="124"/>
      <c r="E7" s="124"/>
      <c r="F7" s="125"/>
      <c r="G7" s="69" t="str">
        <f>plazocalculado&amp; "     DIAS"</f>
        <v>153     DIAS</v>
      </c>
      <c r="H7" s="6"/>
      <c r="I7" s="93"/>
      <c r="J7" s="101"/>
      <c r="K7" s="102"/>
      <c r="L7" s="4"/>
    </row>
    <row r="8" spans="1:12" ht="12.75" customHeight="1" thickTop="1" x14ac:dyDescent="0.2">
      <c r="A8" s="117" t="str">
        <f>area&amp;" "&amp;departamento</f>
        <v>Subdirección de planeación y presupuestos Licitaciones y concursos</v>
      </c>
      <c r="B8" s="118"/>
      <c r="C8" s="118"/>
      <c r="D8" s="118"/>
      <c r="E8" s="118"/>
      <c r="F8" s="61"/>
      <c r="G8" s="120" t="str">
        <f>cargo&amp;" "&amp;responsable</f>
        <v>DIRECTOR GENERAL ENCARGADO CORRESPONDIENTE</v>
      </c>
      <c r="H8" s="121"/>
      <c r="I8" s="121"/>
      <c r="J8" s="121"/>
      <c r="K8" s="122"/>
      <c r="L8" s="70" t="s">
        <v>189</v>
      </c>
    </row>
    <row r="9" spans="1:12" ht="12.75" customHeight="1" thickBot="1" x14ac:dyDescent="0.25">
      <c r="A9" s="119"/>
      <c r="B9" s="119"/>
      <c r="C9" s="119"/>
      <c r="D9" s="119"/>
      <c r="E9" s="119"/>
      <c r="F9" s="104"/>
      <c r="G9" s="123"/>
      <c r="H9" s="124"/>
      <c r="I9" s="124"/>
      <c r="J9" s="124"/>
      <c r="K9" s="125"/>
      <c r="L9" s="71" t="s">
        <v>190</v>
      </c>
    </row>
    <row r="10" spans="1:12" ht="5.25" customHeight="1" thickTop="1" thickBot="1" x14ac:dyDescent="0.25">
      <c r="A10" s="3"/>
      <c r="B10" s="3"/>
      <c r="C10" s="3"/>
      <c r="D10" s="3"/>
      <c r="E10" s="3"/>
      <c r="F10" s="3"/>
    </row>
    <row r="11" spans="1:12" ht="15" customHeight="1" thickTop="1" thickBot="1" x14ac:dyDescent="0.25">
      <c r="A11" s="108" t="s">
        <v>230</v>
      </c>
      <c r="B11" s="109"/>
      <c r="C11" s="109"/>
      <c r="D11" s="109"/>
      <c r="E11" s="109"/>
      <c r="F11" s="109"/>
      <c r="G11" s="109"/>
      <c r="H11" s="110"/>
    </row>
    <row r="12" spans="1:12" ht="4.5" customHeight="1" thickTop="1" thickBot="1" x14ac:dyDescent="0.25">
      <c r="A12" s="3"/>
      <c r="B12" s="3"/>
      <c r="C12" s="3"/>
      <c r="D12" s="3"/>
      <c r="E12" s="3"/>
      <c r="F12" s="3"/>
    </row>
    <row r="13" spans="1:12" s="66" customFormat="1" ht="39.950000000000003" customHeight="1" thickTop="1" thickBot="1" x14ac:dyDescent="0.25">
      <c r="A13" s="64" t="s">
        <v>191</v>
      </c>
      <c r="B13" s="67" t="s">
        <v>192</v>
      </c>
      <c r="C13" s="64" t="s">
        <v>193</v>
      </c>
      <c r="D13" s="67" t="s">
        <v>194</v>
      </c>
      <c r="E13" s="64" t="s">
        <v>195</v>
      </c>
      <c r="F13" s="64" t="s">
        <v>196</v>
      </c>
      <c r="G13" s="65" t="s">
        <v>30</v>
      </c>
    </row>
    <row r="14" spans="1:12" ht="12.75" customHeight="1" thickTop="1" x14ac:dyDescent="0.2">
      <c r="A14" s="3" t="s">
        <v>40</v>
      </c>
      <c r="B14" s="7"/>
      <c r="C14" s="7"/>
      <c r="D14" s="7"/>
      <c r="E14" s="7"/>
      <c r="F14" s="7"/>
      <c r="G14" s="3"/>
    </row>
    <row r="15" spans="1:12" ht="12.75" customHeight="1" x14ac:dyDescent="0.2">
      <c r="A15" s="56" t="s">
        <v>98</v>
      </c>
      <c r="B15" s="88" t="s">
        <v>102</v>
      </c>
      <c r="C15" s="105" t="s">
        <v>32</v>
      </c>
      <c r="D15" s="57" t="s">
        <v>36</v>
      </c>
      <c r="E15" s="106" t="s">
        <v>33</v>
      </c>
      <c r="F15" s="106" t="s">
        <v>34</v>
      </c>
      <c r="G15" s="58" t="s">
        <v>168</v>
      </c>
    </row>
    <row r="16" spans="1:12" ht="12.75" customHeight="1" x14ac:dyDescent="0.2">
      <c r="A16" s="51"/>
      <c r="B16" s="9"/>
      <c r="C16" s="8"/>
      <c r="E16" s="11"/>
      <c r="F16" s="11"/>
      <c r="G16" s="58"/>
    </row>
    <row r="17" spans="1:12" ht="12.75" customHeight="1" x14ac:dyDescent="0.2">
      <c r="A17" s="51"/>
      <c r="B17" s="9"/>
      <c r="C17" s="8"/>
      <c r="E17" s="11"/>
      <c r="F17" s="11"/>
      <c r="G17" s="55" t="s">
        <v>170</v>
      </c>
    </row>
    <row r="18" spans="1:12" s="3" customFormat="1" ht="11.25" x14ac:dyDescent="0.2">
      <c r="A18" s="3" t="s">
        <v>160</v>
      </c>
    </row>
    <row r="19" spans="1:12" s="3" customFormat="1" ht="11.25" x14ac:dyDescent="0.2">
      <c r="A19" s="94" t="s">
        <v>202</v>
      </c>
      <c r="B19" s="74"/>
      <c r="C19" s="74"/>
      <c r="D19" s="95"/>
      <c r="E19" s="95"/>
      <c r="F19" s="96"/>
      <c r="G19" s="97" t="s">
        <v>172</v>
      </c>
    </row>
    <row r="20" spans="1:12" s="3" customFormat="1" ht="11.25" x14ac:dyDescent="0.2">
      <c r="A20" s="94" t="s">
        <v>203</v>
      </c>
      <c r="B20" s="74"/>
      <c r="C20" s="74"/>
      <c r="D20" s="95"/>
      <c r="E20" s="74"/>
      <c r="F20" s="74"/>
      <c r="G20" s="97" t="e">
        <f>G21-G19</f>
        <v>#VALUE!</v>
      </c>
    </row>
    <row r="21" spans="1:12" s="3" customFormat="1" ht="11.25" x14ac:dyDescent="0.2">
      <c r="A21" s="94" t="s">
        <v>204</v>
      </c>
      <c r="B21" s="74"/>
      <c r="C21" s="74"/>
      <c r="D21" s="95"/>
      <c r="E21" s="74"/>
      <c r="F21" s="74"/>
      <c r="G21" s="97" t="s">
        <v>173</v>
      </c>
    </row>
    <row r="22" spans="1:12" s="3" customFormat="1" ht="11.25" x14ac:dyDescent="0.2">
      <c r="A22" s="5"/>
      <c r="D22" s="53"/>
      <c r="E22" s="53"/>
      <c r="F22" s="68"/>
      <c r="L22" s="69" t="s">
        <v>41</v>
      </c>
    </row>
    <row r="23" spans="1:12" ht="12.75" customHeight="1" x14ac:dyDescent="0.2"/>
  </sheetData>
  <mergeCells count="6">
    <mergeCell ref="A11:H11"/>
    <mergeCell ref="A6:B7"/>
    <mergeCell ref="I3:K5"/>
    <mergeCell ref="A8:E9"/>
    <mergeCell ref="G8:K9"/>
    <mergeCell ref="C3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27.140625" customWidth="1"/>
    <col min="3" max="3" width="7.42578125" customWidth="1"/>
    <col min="4" max="6" width="8.7109375" customWidth="1"/>
    <col min="7" max="7" width="12.5703125" customWidth="1"/>
    <col min="8" max="8" width="10.28515625" customWidth="1"/>
    <col min="9" max="9" width="10.140625" customWidth="1"/>
    <col min="10" max="11" width="8.28515625" customWidth="1"/>
    <col min="12" max="12" width="7.7109375" customWidth="1"/>
  </cols>
  <sheetData>
    <row r="1" spans="1:12" ht="12.75" customHeight="1" thickBot="1" x14ac:dyDescent="0.25">
      <c r="A1" s="3" t="s">
        <v>39</v>
      </c>
    </row>
    <row r="2" spans="1:12" ht="12.75" customHeight="1" thickTop="1" x14ac:dyDescent="0.2">
      <c r="A2" s="59"/>
      <c r="B2" s="10"/>
      <c r="C2" s="60"/>
      <c r="D2" s="107" t="s">
        <v>229</v>
      </c>
      <c r="E2" s="73" t="str">
        <f>numerodeconcurso</f>
        <v>2009/0257-0001</v>
      </c>
      <c r="F2" s="10"/>
      <c r="G2" s="59" t="s">
        <v>198</v>
      </c>
      <c r="H2" s="73"/>
      <c r="I2" s="103"/>
      <c r="J2" s="73"/>
      <c r="K2" s="98"/>
      <c r="L2" s="10"/>
    </row>
    <row r="3" spans="1:12" ht="12.75" customHeight="1" x14ac:dyDescent="0.2">
      <c r="A3" s="62"/>
      <c r="B3" s="4"/>
      <c r="C3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14"/>
      <c r="E3" s="114"/>
      <c r="F3" s="115"/>
      <c r="G3" s="91">
        <f>fechainicio</f>
        <v>40026</v>
      </c>
      <c r="H3" s="3"/>
      <c r="I3" s="113" t="str">
        <f>razonsocial</f>
        <v>MI EMPRESA</v>
      </c>
      <c r="J3" s="114"/>
      <c r="K3" s="115"/>
      <c r="L3" s="89" t="s">
        <v>188</v>
      </c>
    </row>
    <row r="4" spans="1:12" ht="12.75" customHeight="1" x14ac:dyDescent="0.2">
      <c r="A4" s="62"/>
      <c r="B4" s="4"/>
      <c r="C4" s="127"/>
      <c r="D4" s="114"/>
      <c r="E4" s="114"/>
      <c r="F4" s="115"/>
      <c r="G4" s="3" t="s">
        <v>199</v>
      </c>
      <c r="H4" s="3"/>
      <c r="I4" s="116"/>
      <c r="J4" s="114"/>
      <c r="K4" s="115"/>
      <c r="L4" s="63"/>
    </row>
    <row r="5" spans="1:12" ht="12.75" customHeight="1" x14ac:dyDescent="0.2">
      <c r="A5" s="62"/>
      <c r="B5" s="4"/>
      <c r="C5" s="127"/>
      <c r="D5" s="114"/>
      <c r="E5" s="114"/>
      <c r="F5" s="115"/>
      <c r="G5" s="91">
        <f>fechaterminacion</f>
        <v>40178</v>
      </c>
      <c r="H5" s="3"/>
      <c r="I5" s="116"/>
      <c r="J5" s="114"/>
      <c r="K5" s="115"/>
      <c r="L5" s="90" t="s">
        <v>197</v>
      </c>
    </row>
    <row r="6" spans="1:12" ht="12.75" customHeight="1" x14ac:dyDescent="0.2">
      <c r="A6" s="111" t="s">
        <v>205</v>
      </c>
      <c r="B6" s="112"/>
      <c r="C6" s="127"/>
      <c r="D6" s="114"/>
      <c r="E6" s="114"/>
      <c r="F6" s="115"/>
      <c r="G6" s="3" t="s">
        <v>200</v>
      </c>
      <c r="H6" s="3"/>
      <c r="I6" s="92"/>
      <c r="J6" s="99"/>
      <c r="K6" s="100"/>
      <c r="L6" s="63"/>
    </row>
    <row r="7" spans="1:12" ht="12.75" customHeight="1" thickBot="1" x14ac:dyDescent="0.25">
      <c r="A7" s="111"/>
      <c r="B7" s="112"/>
      <c r="C7" s="123"/>
      <c r="D7" s="124"/>
      <c r="E7" s="124"/>
      <c r="F7" s="125"/>
      <c r="G7" s="69" t="str">
        <f>plazocalculado&amp; "     DIAS"</f>
        <v>153     DIAS</v>
      </c>
      <c r="H7" s="6"/>
      <c r="I7" s="93"/>
      <c r="J7" s="101"/>
      <c r="K7" s="102"/>
      <c r="L7" s="4"/>
    </row>
    <row r="8" spans="1:12" ht="12.75" customHeight="1" thickTop="1" x14ac:dyDescent="0.2">
      <c r="A8" s="117" t="str">
        <f>area&amp;" "&amp;departamento</f>
        <v>Subdirección de planeación y presupuestos Licitaciones y concursos</v>
      </c>
      <c r="B8" s="118"/>
      <c r="C8" s="118"/>
      <c r="D8" s="118"/>
      <c r="E8" s="118"/>
      <c r="F8" s="61"/>
      <c r="G8" s="120" t="str">
        <f>cargo&amp;" "&amp;responsable</f>
        <v>DIRECTOR GENERAL ENCARGADO CORRESPONDIENTE</v>
      </c>
      <c r="H8" s="121"/>
      <c r="I8" s="121"/>
      <c r="J8" s="121"/>
      <c r="K8" s="122"/>
      <c r="L8" s="70" t="s">
        <v>189</v>
      </c>
    </row>
    <row r="9" spans="1:12" ht="12.75" customHeight="1" thickBot="1" x14ac:dyDescent="0.25">
      <c r="A9" s="119"/>
      <c r="B9" s="119"/>
      <c r="C9" s="119"/>
      <c r="D9" s="119"/>
      <c r="E9" s="119"/>
      <c r="F9" s="104"/>
      <c r="G9" s="123"/>
      <c r="H9" s="124"/>
      <c r="I9" s="124"/>
      <c r="J9" s="124"/>
      <c r="K9" s="125"/>
      <c r="L9" s="71" t="s">
        <v>190</v>
      </c>
    </row>
    <row r="10" spans="1:12" ht="5.25" customHeight="1" thickTop="1" thickBot="1" x14ac:dyDescent="0.25">
      <c r="A10" s="3"/>
      <c r="B10" s="3"/>
      <c r="C10" s="3"/>
      <c r="D10" s="3"/>
      <c r="E10" s="3"/>
      <c r="F10" s="3"/>
    </row>
    <row r="11" spans="1:12" ht="15" customHeight="1" thickTop="1" thickBot="1" x14ac:dyDescent="0.25">
      <c r="A11" s="108" t="s">
        <v>230</v>
      </c>
      <c r="B11" s="109"/>
      <c r="C11" s="109"/>
      <c r="D11" s="109"/>
      <c r="E11" s="109"/>
      <c r="F11" s="109"/>
      <c r="G11" s="109"/>
      <c r="H11" s="110"/>
    </row>
    <row r="12" spans="1:12" ht="4.5" customHeight="1" thickTop="1" thickBot="1" x14ac:dyDescent="0.25">
      <c r="A12" s="3"/>
      <c r="B12" s="3"/>
      <c r="C12" s="3"/>
      <c r="D12" s="3"/>
      <c r="E12" s="3"/>
      <c r="F12" s="3"/>
    </row>
    <row r="13" spans="1:12" s="66" customFormat="1" ht="39.950000000000003" customHeight="1" thickTop="1" thickBot="1" x14ac:dyDescent="0.25">
      <c r="A13" s="64" t="s">
        <v>191</v>
      </c>
      <c r="B13" s="67" t="s">
        <v>192</v>
      </c>
      <c r="C13" s="64" t="s">
        <v>193</v>
      </c>
      <c r="D13" s="67" t="s">
        <v>194</v>
      </c>
      <c r="E13" s="64" t="s">
        <v>195</v>
      </c>
      <c r="F13" s="64" t="s">
        <v>196</v>
      </c>
      <c r="G13" s="65" t="s">
        <v>30</v>
      </c>
    </row>
    <row r="14" spans="1:12" ht="12.75" customHeight="1" thickTop="1" x14ac:dyDescent="0.2">
      <c r="A14" s="3" t="s">
        <v>40</v>
      </c>
      <c r="B14" s="7"/>
      <c r="C14" s="7"/>
      <c r="D14" s="7"/>
      <c r="E14" s="7"/>
      <c r="F14" s="7"/>
      <c r="G14" s="3"/>
    </row>
    <row r="15" spans="1:12" ht="12.75" customHeight="1" x14ac:dyDescent="0.2">
      <c r="A15" s="56" t="s">
        <v>100</v>
      </c>
      <c r="B15" s="88" t="s">
        <v>102</v>
      </c>
      <c r="C15" s="105" t="s">
        <v>32</v>
      </c>
      <c r="D15" s="57" t="s">
        <v>36</v>
      </c>
      <c r="E15" s="106" t="s">
        <v>33</v>
      </c>
      <c r="F15" s="106" t="s">
        <v>34</v>
      </c>
      <c r="G15" s="58" t="s">
        <v>168</v>
      </c>
    </row>
    <row r="16" spans="1:12" ht="12.75" customHeight="1" x14ac:dyDescent="0.2">
      <c r="A16" s="51"/>
      <c r="B16" s="9"/>
      <c r="C16" s="8"/>
      <c r="E16" s="11"/>
      <c r="F16" s="11"/>
      <c r="G16" s="58"/>
    </row>
    <row r="17" spans="1:12" ht="12.75" customHeight="1" x14ac:dyDescent="0.2">
      <c r="A17" s="51"/>
      <c r="B17" s="9"/>
      <c r="C17" s="8"/>
      <c r="E17" s="11"/>
      <c r="F17" s="11"/>
      <c r="G17" s="55" t="s">
        <v>170</v>
      </c>
    </row>
    <row r="18" spans="1:12" s="3" customFormat="1" ht="11.25" x14ac:dyDescent="0.2">
      <c r="A18" s="3" t="s">
        <v>160</v>
      </c>
    </row>
    <row r="19" spans="1:12" s="3" customFormat="1" ht="11.25" x14ac:dyDescent="0.2">
      <c r="A19" s="94" t="s">
        <v>202</v>
      </c>
      <c r="B19" s="74"/>
      <c r="C19" s="74"/>
      <c r="D19" s="95"/>
      <c r="E19" s="95"/>
      <c r="F19" s="96"/>
      <c r="G19" s="97" t="s">
        <v>172</v>
      </c>
    </row>
    <row r="20" spans="1:12" s="3" customFormat="1" ht="11.25" x14ac:dyDescent="0.2">
      <c r="A20" s="94" t="s">
        <v>203</v>
      </c>
      <c r="B20" s="74"/>
      <c r="C20" s="74"/>
      <c r="D20" s="95"/>
      <c r="E20" s="74"/>
      <c r="F20" s="74"/>
      <c r="G20" s="97" t="e">
        <f>G21-G19</f>
        <v>#VALUE!</v>
      </c>
    </row>
    <row r="21" spans="1:12" s="3" customFormat="1" ht="11.25" x14ac:dyDescent="0.2">
      <c r="A21" s="94" t="s">
        <v>204</v>
      </c>
      <c r="B21" s="74"/>
      <c r="C21" s="74"/>
      <c r="D21" s="95"/>
      <c r="E21" s="74"/>
      <c r="F21" s="74"/>
      <c r="G21" s="97" t="s">
        <v>173</v>
      </c>
    </row>
    <row r="22" spans="1:12" s="3" customFormat="1" ht="11.25" x14ac:dyDescent="0.2">
      <c r="A22" s="5"/>
      <c r="D22" s="53"/>
      <c r="E22" s="53"/>
      <c r="F22" s="68"/>
      <c r="L22" s="69" t="s">
        <v>41</v>
      </c>
    </row>
    <row r="23" spans="1:12" ht="12.75" customHeight="1" x14ac:dyDescent="0.2"/>
  </sheetData>
  <mergeCells count="6">
    <mergeCell ref="A11:H11"/>
    <mergeCell ref="C3:F7"/>
    <mergeCell ref="I3:K5"/>
    <mergeCell ref="A6:B7"/>
    <mergeCell ref="A8:E9"/>
    <mergeCell ref="G8:K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11</vt:lpstr>
      <vt:lpstr>ANEXO AE 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Concepto</dc:title>
  <dc:subject>Programa de obra por Concepto</dc:subject>
  <dc:creator>MIGUEL ANGEL RUIZ SANCHEZ</dc:creator>
  <cp:lastModifiedBy>Víctor Solares</cp:lastModifiedBy>
  <cp:lastPrinted>2009-11-18T19:26:07Z</cp:lastPrinted>
  <dcterms:created xsi:type="dcterms:W3CDTF">2009-08-25T18:25:51Z</dcterms:created>
  <dcterms:modified xsi:type="dcterms:W3CDTF">2025-09-16T22:42:35Z</dcterms:modified>
</cp:coreProperties>
</file>